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OIT2569\O10\แก้ไข\"/>
    </mc:Choice>
  </mc:AlternateContent>
  <xr:revisionPtr revIDLastSave="0" documentId="13_ncr:1_{ECBF28FE-EBEB-4225-BDC7-48D9EC8798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ผนการใช้จ่าย" sheetId="1" r:id="rId1"/>
    <sheet name="ผลการใช้จ่ายงบประมาณ" sheetId="2" r:id="rId2"/>
  </sheets>
  <externalReferences>
    <externalReference r:id="rId3"/>
  </externalReferences>
  <definedNames>
    <definedName name="________ttt2">#REF!</definedName>
    <definedName name="_______ttt1">#REF!</definedName>
    <definedName name="_______ttt2">#REF!</definedName>
    <definedName name="______ttt1">#REF!</definedName>
    <definedName name="______ttt2">#REF!</definedName>
    <definedName name="______ttt3">#REF!</definedName>
    <definedName name="_____ttt1">#REF!</definedName>
    <definedName name="_____ttt2">#REF!</definedName>
    <definedName name="_____tttttt3">#REF!</definedName>
    <definedName name="____ttt1">#REF!</definedName>
    <definedName name="____ttt2">#REF!</definedName>
    <definedName name="___ttt1">#REF!</definedName>
    <definedName name="___ttt2">#REF!</definedName>
    <definedName name="__ttt1">#REF!</definedName>
    <definedName name="__ttt2">#REF!</definedName>
    <definedName name="__ttt3">#REF!</definedName>
    <definedName name="_1">#REF!</definedName>
    <definedName name="_Order1" hidden="1">255</definedName>
    <definedName name="_Order2" hidden="1">255</definedName>
    <definedName name="_t2">#REF!</definedName>
    <definedName name="_ttt1">#REF!</definedName>
    <definedName name="_ttt2">#REF!</definedName>
    <definedName name="_ttt3">#REF!</definedName>
    <definedName name="_โอน">#REF!</definedName>
    <definedName name="a">#REF!</definedName>
    <definedName name="aa">#REF!</definedName>
    <definedName name="afgfdc">#REF!</definedName>
    <definedName name="agfdg">#REF!</definedName>
    <definedName name="Amt">"Text Box 56"</definedName>
    <definedName name="ckjdsffk">#REF!</definedName>
    <definedName name="_xlnm.Criteria">#REF!</definedName>
    <definedName name="cu">#REF!</definedName>
    <definedName name="d">#REF!</definedName>
    <definedName name="_xlnm.Database">#REF!</definedName>
    <definedName name="dep">#REF!</definedName>
    <definedName name="dfdkjf">#REF!</definedName>
    <definedName name="dfhffkhf">#REF!</definedName>
    <definedName name="dfkdjfk">#REF!</definedName>
    <definedName name="djhfk">#REF!</definedName>
    <definedName name="ffg">#REF!</definedName>
    <definedName name="ffkdfklk">#REF!</definedName>
    <definedName name="fgybd">#REF!</definedName>
    <definedName name="from">"Drop Down 4"</definedName>
    <definedName name="gfafa">#REF!</definedName>
    <definedName name="gfglofigpokg">#REF!</definedName>
    <definedName name="ghrtsa">#REF!</definedName>
    <definedName name="jkjk">#REF!</definedName>
    <definedName name="jkjkjhhf">#REF!</definedName>
    <definedName name="jkjkkjk">#REF!</definedName>
    <definedName name="kjdfghkjhgoj">#REF!</definedName>
    <definedName name="opoo">#REF!</definedName>
    <definedName name="_xlnm.Print_Area">#REF!</definedName>
    <definedName name="_xlnm.Print_Titles">#REF!</definedName>
    <definedName name="_xlnm.Recorder">#REF!</definedName>
    <definedName name="RunOn">!A1048576+1</definedName>
    <definedName name="sd">#REF!</definedName>
    <definedName name="ss">#REF!</definedName>
    <definedName name="TEST0">#REF!</definedName>
    <definedName name="TEST1">#REF!</definedName>
    <definedName name="TESTHKEY">#REF!</definedName>
    <definedName name="TESTKEYS">#REF!</definedName>
    <definedName name="TESTVKEY">#REF!</definedName>
    <definedName name="TID">#REF!</definedName>
    <definedName name="to">"Drop Down 5"</definedName>
    <definedName name="TOS">#REF!</definedName>
    <definedName name="trr">#REF!</definedName>
    <definedName name="tttttt">#REF!</definedName>
    <definedName name="ttttttt">#REF!</definedName>
    <definedName name="u">#REF!</definedName>
    <definedName name="unity_12">#REF!</definedName>
    <definedName name="แ">#REF!</definedName>
    <definedName name="ก">#REF!</definedName>
    <definedName name="กกก">#REF!</definedName>
    <definedName name="กกกก">#REF!</definedName>
    <definedName name="กดก">#REF!</definedName>
    <definedName name="กดกเกหแ">#REF!</definedName>
    <definedName name="กดกดก">#REF!</definedName>
    <definedName name="กดดด">#REF!</definedName>
    <definedName name="กดดดสกสหาว">#REF!</definedName>
    <definedName name="กดพเ">#REF!</definedName>
    <definedName name="กด้หกด้">#REF!</definedName>
    <definedName name="กดีรี่พั้พถ">#REF!</definedName>
    <definedName name="กิจบังคับ">#REF!</definedName>
    <definedName name="กิจบังคับ1">#REF!</definedName>
    <definedName name="กิจบังคับ2">#REF!</definedName>
    <definedName name="แก้ไข">#REF!</definedName>
    <definedName name="แกดดด">#REF!</definedName>
    <definedName name="แก้แดด">#REF!</definedName>
    <definedName name="แกพพพ">#REF!</definedName>
    <definedName name="แก้ภาคหก">#REF!</definedName>
    <definedName name="แก้ภาคหกสอง">#REF!</definedName>
    <definedName name="แก้ภาคหกสาม">#REF!</definedName>
    <definedName name="แก้ภาคหกสี่">#REF!</definedName>
    <definedName name="แก้ภาคหกหก">#REF!</definedName>
    <definedName name="แก้ภาคหกห้า">#REF!</definedName>
    <definedName name="แก้อีกกก">#REF!</definedName>
    <definedName name="ขชบล">#REF!</definedName>
    <definedName name="ขย">#REF!</definedName>
    <definedName name="ขยบบบ">#REF!</definedName>
    <definedName name="ขยบ่าท">#REF!</definedName>
    <definedName name="ขยยส">#REF!</definedName>
    <definedName name="ค">#REF!</definedName>
    <definedName name="ค.อื่นๆ">#REF!</definedName>
    <definedName name="คคต">#REF!</definedName>
    <definedName name="คต">#REF!</definedName>
    <definedName name="คตจ">#REF!</definedName>
    <definedName name="คตจขช">#REF!</definedName>
    <definedName name="ครนย">#REF!</definedName>
    <definedName name="ค่าซ่อมแซมเครื่องฯ">#REF!</definedName>
    <definedName name="คำขอปรับ">#REF!</definedName>
    <definedName name="คีรรรร">#REF!</definedName>
    <definedName name="ง">#REF!</definedName>
    <definedName name="งงงบ">#REF!</definedName>
    <definedName name="งบ">#REF!</definedName>
    <definedName name="งบดำเนินงาน">#REF!</definedName>
    <definedName name="งบล">#REF!</definedName>
    <definedName name="งยบบ">#REF!</definedName>
    <definedName name="งวว">#REF!</definedName>
    <definedName name="จ">#REF!</definedName>
    <definedName name="จจจจ">#REF!</definedName>
    <definedName name="จนน">#REF!</definedName>
    <definedName name="จนยยน">#REF!</definedName>
    <definedName name="จยขบ">#REF!</definedName>
    <definedName name="จยย.">#REF!</definedName>
    <definedName name="จร.ครั้งที่2">#REF!</definedName>
    <definedName name="จราจรtahm">#REF!</definedName>
    <definedName name="เฉพาะทาง">#REF!</definedName>
    <definedName name="ชช">#REF!</definedName>
    <definedName name="ชบงล">#REF!</definedName>
    <definedName name="ชบบ">#REF!</definedName>
    <definedName name="ชลล">#REF!</definedName>
    <definedName name="ดแก">#REF!</definedName>
    <definedName name="ดดด">#REF!</definedName>
    <definedName name="ดอเด">#REF!</definedName>
    <definedName name="ดำจจจ">#REF!</definedName>
    <definedName name="เดดดด">#REF!</definedName>
    <definedName name="เด้ะรนนน">#REF!</definedName>
    <definedName name="แด">#REF!</definedName>
    <definedName name="ต">#REF!</definedName>
    <definedName name="ตจน">#REF!</definedName>
    <definedName name="ตจนย">#REF!</definedName>
    <definedName name="ตร.2">#REF!</definedName>
    <definedName name="ตัด">#REF!</definedName>
    <definedName name="ถ">#REF!</definedName>
    <definedName name="ถถ">#REF!</definedName>
    <definedName name="ถถถ">#REF!</definedName>
    <definedName name="ถถถถถ">#REF!</definedName>
    <definedName name="ถุคค">#REF!</definedName>
    <definedName name="ท">#REF!</definedName>
    <definedName name="ท้">#REF!</definedName>
    <definedName name="ท่มา">#REF!</definedName>
    <definedName name="ทมาสสส">#REF!</definedName>
    <definedName name="ทาม">#REF!</definedName>
    <definedName name="ทามมมม">#REF!</definedName>
    <definedName name="ทามสน">#REF!</definedName>
    <definedName name="เทา">#REF!</definedName>
    <definedName name="เทื้">#REF!</definedName>
    <definedName name="แทท">#REF!</definedName>
    <definedName name="ธด">#REF!</definedName>
    <definedName name="น">#REF!</definedName>
    <definedName name="นน">#REF!</definedName>
    <definedName name="บุคลากรภาครัฐ">#REF!</definedName>
    <definedName name="ป">#REF!</definedName>
    <definedName name="ปก">'[1]หน้า ปมก'!$K$848</definedName>
    <definedName name="ปกด">#REF!</definedName>
    <definedName name="ปป">#REF!</definedName>
    <definedName name="ปผแ">#REF!</definedName>
    <definedName name="ปฝสส">#REF!</definedName>
    <definedName name="ปฟ">#REF!</definedName>
    <definedName name="ปส.">#REF!</definedName>
    <definedName name="ปส.1">#REF!</definedName>
    <definedName name="ปส.2">#REF!</definedName>
    <definedName name="ปส.3">#REF!</definedName>
    <definedName name="ปส.4">#REF!</definedName>
    <definedName name="ปส.5">#REF!</definedName>
    <definedName name="ปส.6">#REF!</definedName>
    <definedName name="ปสง">#REF!</definedName>
    <definedName name="ปสส">#REF!</definedName>
    <definedName name="ปสสส">#REF!</definedName>
    <definedName name="ปแอ">#REF!</definedName>
    <definedName name="แปป">#REF!</definedName>
    <definedName name="ผ">#REF!</definedName>
    <definedName name="ผป">#REF!</definedName>
    <definedName name="ผปแ">#REF!</definedName>
    <definedName name="ผปกหำพพพ">#REF!</definedName>
    <definedName name="ผปทา">#REF!</definedName>
    <definedName name="ผปแอ">#REF!</definedName>
    <definedName name="ผผ">#REF!</definedName>
    <definedName name="ฝ">#REF!</definedName>
    <definedName name="ฝฝ">#REF!</definedName>
    <definedName name="ฝวง">#REF!</definedName>
    <definedName name="ฝววว">#REF!</definedName>
    <definedName name="ใฝงงว">#REF!</definedName>
    <definedName name="พ">#REF!</definedName>
    <definedName name="พดดด">#REF!</definedName>
    <definedName name="พดะ">#REF!</definedName>
    <definedName name="พพ">#REF!</definedName>
    <definedName name="พะ">#REF!</definedName>
    <definedName name="พะเดก">#REF!</definedName>
    <definedName name="พี่แหวว">#REF!</definedName>
    <definedName name="พี่แหวว1">#REF!</definedName>
    <definedName name="พี่แหวว2">#REF!</definedName>
    <definedName name="ไพพ">#REF!</definedName>
    <definedName name="ฟ">#REF!</definedName>
    <definedName name="ฟ1">#REF!</definedName>
    <definedName name="ฟ33">#REF!</definedName>
    <definedName name="ฟฟ">#REF!</definedName>
    <definedName name="ฟฟฟฟฟ">#REF!</definedName>
    <definedName name="ฟฟฟฟฟฟฟฟ">#REF!</definedName>
    <definedName name="ฟห">#REF!</definedName>
    <definedName name="ฟหก">#REF!</definedName>
    <definedName name="ฟหกด">#REF!</definedName>
    <definedName name="ฟหกดด">#REF!</definedName>
    <definedName name="ฟหกปแ">#REF!</definedName>
    <definedName name="ฟหกพพพ">#REF!</definedName>
    <definedName name="ฟหกำ">#REF!</definedName>
    <definedName name="ภ">#REF!</definedName>
    <definedName name="ภ.3">#REF!</definedName>
    <definedName name="ภ3">#REF!</definedName>
    <definedName name="ภถพพ">#REF!</definedName>
    <definedName name="ภถะพพ">#REF!</definedName>
    <definedName name="ภถำ">#REF!</definedName>
    <definedName name="ภถึ">#REF!</definedName>
    <definedName name="ภพถะ">#REF!</definedName>
    <definedName name="ภพพ">#REF!</definedName>
    <definedName name="ภพะ">#REF!</definedName>
    <definedName name="ภภ">#REF!</definedName>
    <definedName name="ภภภ">#REF!</definedName>
    <definedName name="มสใ">#REF!</definedName>
    <definedName name="มสใว">#REF!</definedName>
    <definedName name="มา">#REF!</definedName>
    <definedName name="ม้าเ">#REF!</definedName>
    <definedName name="มาม">#REF!</definedName>
    <definedName name="มามา">#REF!</definedName>
    <definedName name="มารน">#REF!</definedName>
    <definedName name="มาส">#REF!</definedName>
    <definedName name="มาสส">#REF!</definedName>
    <definedName name="มาสสส">#REF!</definedName>
    <definedName name="ไม่">#REF!</definedName>
    <definedName name="ย">#REF!</definedName>
    <definedName name="ยบบ">#REF!</definedName>
    <definedName name="ยบลยย">#REF!</definedName>
    <definedName name="ยวบง">#REF!</definedName>
    <definedName name="ยสวบ">#REF!</definedName>
    <definedName name="ยอดลด">#REF!</definedName>
    <definedName name="รน.2">#REF!</definedName>
    <definedName name="รนย">#REF!</definedName>
    <definedName name="รนยบ">#REF!</definedName>
    <definedName name="รานส">#REF!</definedName>
    <definedName name="ราย">#REF!</definedName>
    <definedName name="ล">#REF!</definedName>
    <definedName name="ลงบว">#REF!</definedName>
    <definedName name="ลบข">#REF!</definedName>
    <definedName name="ว">#REF!</definedName>
    <definedName name="วใ">#REF!</definedName>
    <definedName name="วงง">#REF!</definedName>
    <definedName name="วว">#REF!</definedName>
    <definedName name="ใวงง">#REF!</definedName>
    <definedName name="ใววว">#REF!</definedName>
    <definedName name="ใวใว">#REF!</definedName>
    <definedName name="ใวใวใว">#REF!</definedName>
    <definedName name="ใวใวใวใว">#REF!</definedName>
    <definedName name="ส">#REF!</definedName>
    <definedName name="สว.">#REF!</definedName>
    <definedName name="สวว">#REF!</definedName>
    <definedName name="สสปป">#REF!</definedName>
    <definedName name="ส้ส่เพ่ะนะรนแพ่นรน่ะน่ะรา">#REF!</definedName>
    <definedName name="ส้าสว่">#REF!</definedName>
    <definedName name="ใส">#REF!</definedName>
    <definedName name="ใสสส">#REF!</definedName>
    <definedName name="ใสใสใ">#REF!</definedName>
    <definedName name="หกดอเ">#REF!</definedName>
    <definedName name="หกดะ">#REF!</definedName>
    <definedName name="หดกห">#REF!</definedName>
    <definedName name="หดห">#REF!</definedName>
    <definedName name="ไหหหห">#REF!</definedName>
    <definedName name="อแดก">#REF!</definedName>
    <definedName name="อิน">#REF!</definedName>
    <definedName name="อิอิ">#REF!</definedName>
    <definedName name="อื">#REF!</definedName>
    <definedName name="เอออ">#REF!</definedName>
    <definedName name="เออออ">#REF!</definedName>
    <definedName name="เอ่าเ">#REF!</definedName>
    <definedName name="แอ">#REF!</definedName>
    <definedName name="แอออ">#REF!</definedName>
    <definedName name="โอน">#REF!</definedName>
    <definedName name="ๆไพไพ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2" l="1"/>
  <c r="G9" i="2"/>
  <c r="G8" i="2"/>
  <c r="G14" i="2"/>
  <c r="F17" i="2" l="1"/>
  <c r="F20" i="2" s="1"/>
  <c r="G20" i="2" s="1"/>
  <c r="E17" i="2"/>
  <c r="E20" i="2" s="1"/>
  <c r="G13" i="2"/>
  <c r="G15" i="2"/>
  <c r="E18" i="1"/>
  <c r="E21" i="1" s="1"/>
  <c r="G17" i="2" l="1"/>
</calcChain>
</file>

<file path=xl/sharedStrings.xml><?xml version="1.0" encoding="utf-8"?>
<sst xmlns="http://schemas.openxmlformats.org/spreadsheetml/2006/main" count="125" uniqueCount="52">
  <si>
    <t>แผนการใช้จ่ายงบประมาณ สถานีตำรวจภูธรบ้านแปลง</t>
  </si>
  <si>
    <t>ที่</t>
  </si>
  <si>
    <t>ชื่อโครงการ/</t>
  </si>
  <si>
    <t>งบประมาณ/แหล่งที่จัดสรร/สนับสนุน</t>
  </si>
  <si>
    <t>กิจกรรม</t>
  </si>
  <si>
    <t>วิธีการดำเนินการ</t>
  </si>
  <si>
    <t>สตช.</t>
  </si>
  <si>
    <t>หน่วยงาน</t>
  </si>
  <si>
    <t>ภาคเอกชน</t>
  </si>
  <si>
    <t>อปท.</t>
  </si>
  <si>
    <t>อื่นๆ</t>
  </si>
  <si>
    <t>ภาครัฐ</t>
  </si>
  <si>
    <t>รวม</t>
  </si>
  <si>
    <t>พ.ต.อ.</t>
  </si>
  <si>
    <t xml:space="preserve">       (ปัญญา เรือนดี)</t>
  </si>
  <si>
    <t>รายงานผลการใช้จ่ายงบประมาณ สถานีตำรวจภูธรบ้านแปลง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</si>
  <si>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</si>
  <si>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</si>
  <si>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</si>
  <si>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</si>
  <si>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</si>
  <si>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แนวทางแก้ไข</t>
  </si>
  <si>
    <t>ให้ครบตามเป้าหมาย</t>
  </si>
  <si>
    <t>โครงการบังคับใช้กฎหมายอำนวยความยุติธรรมและบริการประชาชนกิจกรรมการบังคับใช้กฎหมายและบริการประชาชน</t>
  </si>
  <si>
    <t>ค่าโอที</t>
  </si>
  <si>
    <t>ปีงบประมาณ พ.ศ.2569</t>
  </si>
  <si>
    <t>ระยะเวลาดำเนินการ</t>
  </si>
  <si>
    <t>เบิกครบตามเป้าหมาย</t>
  </si>
  <si>
    <t>ค่าซ่อมแซมยานพาหนะ</t>
  </si>
  <si>
    <t>ค่าจ้างเหมาบริการทำความสะอาด</t>
  </si>
  <si>
    <t>ค่าวัสดุสำนักงาน</t>
  </si>
  <si>
    <t>น้ำมันรถยนต์</t>
  </si>
  <si>
    <t>น้ำมันรถจักรยานยนต์</t>
  </si>
  <si>
    <t>ค่าวัสดุจราจร</t>
  </si>
  <si>
    <t>ค่าอาหารผู้ต้องหา</t>
  </si>
  <si>
    <t>รวมค่าตอบแทนใช้สอย และวัสดุ</t>
  </si>
  <si>
    <t>ค่าสาธารณูปโภค</t>
  </si>
  <si>
    <t>กิจกรรมปฏิรูประบบงานสอบสวน</t>
  </si>
  <si>
    <t>รายการ</t>
  </si>
  <si>
    <t>เป้าหมาย/</t>
  </si>
  <si>
    <t>ผลที่คาดว่าจะได้รับ</t>
  </si>
  <si>
    <t xml:space="preserve">     ผกก.สภ.บ้านแปลง</t>
  </si>
  <si>
    <t>ค่าเบี้ยเลี้ยง ที่พักและยานพาหนะ</t>
  </si>
  <si>
    <t>ไม่มี</t>
  </si>
  <si>
    <t>งบประมาณฯ ไม่เพียงพอ</t>
  </si>
  <si>
    <t>ข้อมูล  ณ  วันที่  1 เมษายน 2569</t>
  </si>
  <si>
    <t>ประจำปีงบประมาณ พ.ศ.2569</t>
  </si>
  <si>
    <t>ประจำปีงบประมาณ พ.ศ.2569 ตั้งแต่ ต.ค.68 - มี.ค.69 (จำนวน 6 เดือน)</t>
  </si>
  <si>
    <t>1 ต.ค.68 - 31 มี.ค.69</t>
  </si>
  <si>
    <t xml:space="preserve">                (นัยน์ปพร พูดตรง)</t>
  </si>
  <si>
    <t>พ.ต.ท.หญิง                     ผู้รายงาน</t>
  </si>
  <si>
    <t xml:space="preserve">           สว.อก.สภ.บ้านแปลง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</si>
</sst>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k_r_-;\-* #,##0.00\ _k_r_-;_-* &quot;-&quot;??\ _k_r_-;_-@_-"/>
    <numFmt numFmtId="165" formatCode="_(* #,##0.00_);_(* \(#,##0.00\);_(* &quot;-&quot;??_);_(@_)"/>
    <numFmt numFmtId="166" formatCode="#,##0.00_ ;\-#,##0.00\ "/>
    <numFmt numFmtId="167" formatCode="0_ ;\-0\ 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sz val="11"/>
      <color theme="1"/>
      <name val="Tahoma"/>
      <family val="2"/>
      <charset val="222"/>
    </font>
    <font>
      <sz val="11"/>
      <color indexed="8"/>
      <name val="Tahoma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4">
    <xf numFmtId="0" fontId="0" fillId="0" borderId="0"/>
    <xf numFmtId="164" fontId="5" fillId="0" borderId="0" applyAlignment="0"/>
    <xf numFmtId="165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8" fillId="0" borderId="0"/>
    <xf numFmtId="0" fontId="1" fillId="0" borderId="0"/>
    <xf numFmtId="0" fontId="6" fillId="0" borderId="0"/>
    <xf numFmtId="0" fontId="5" fillId="0" borderId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5" fillId="0" borderId="0"/>
    <xf numFmtId="0" fontId="7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5" fillId="0" borderId="0" applyAlignment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 applyAlignment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2" fillId="0" borderId="0"/>
    <xf numFmtId="0" fontId="11" fillId="0" borderId="0"/>
    <xf numFmtId="0" fontId="5" fillId="0" borderId="0"/>
    <xf numFmtId="0" fontId="5" fillId="0" borderId="0"/>
    <xf numFmtId="0" fontId="13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0" fontId="11" fillId="0" borderId="0"/>
  </cellStyleXfs>
  <cellXfs count="7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43" fontId="4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/>
    </xf>
    <xf numFmtId="43" fontId="3" fillId="0" borderId="0" xfId="0" applyNumberFormat="1" applyFont="1" applyAlignment="1">
      <alignment shrinkToFit="1"/>
    </xf>
    <xf numFmtId="0" fontId="3" fillId="0" borderId="0" xfId="0" applyFont="1" applyAlignment="1">
      <alignment shrinkToFit="1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/>
    <xf numFmtId="0" fontId="3" fillId="2" borderId="2" xfId="0" applyFont="1" applyFill="1" applyBorder="1" applyAlignment="1">
      <alignment horizontal="left" shrinkToFit="1"/>
    </xf>
    <xf numFmtId="43" fontId="2" fillId="2" borderId="2" xfId="0" applyNumberFormat="1" applyFont="1" applyFill="1" applyBorder="1" applyAlignment="1">
      <alignment shrinkToFit="1"/>
    </xf>
    <xf numFmtId="0" fontId="3" fillId="2" borderId="2" xfId="0" applyFont="1" applyFill="1" applyBorder="1" applyAlignment="1">
      <alignment vertical="center" shrinkToFi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shrinkToFit="1"/>
    </xf>
    <xf numFmtId="43" fontId="3" fillId="3" borderId="2" xfId="0" applyNumberFormat="1" applyFont="1" applyFill="1" applyBorder="1" applyAlignment="1">
      <alignment vertical="center" shrinkToFit="1"/>
    </xf>
    <xf numFmtId="167" fontId="3" fillId="3" borderId="2" xfId="0" applyNumberFormat="1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vertical="center"/>
    </xf>
    <xf numFmtId="49" fontId="3" fillId="3" borderId="2" xfId="0" applyNumberFormat="1" applyFont="1" applyFill="1" applyBorder="1" applyAlignment="1">
      <alignment vertical="center"/>
    </xf>
    <xf numFmtId="49" fontId="2" fillId="3" borderId="4" xfId="0" applyNumberFormat="1" applyFont="1" applyFill="1" applyBorder="1"/>
    <xf numFmtId="0" fontId="2" fillId="3" borderId="2" xfId="0" applyFont="1" applyFill="1" applyBorder="1" applyAlignment="1">
      <alignment horizontal="center" vertical="center" shrinkToFit="1"/>
    </xf>
    <xf numFmtId="43" fontId="2" fillId="3" borderId="2" xfId="0" applyNumberFormat="1" applyFont="1" applyFill="1" applyBorder="1" applyAlignment="1">
      <alignment vertical="center" shrinkToFit="1"/>
    </xf>
    <xf numFmtId="167" fontId="2" fillId="3" borderId="2" xfId="0" applyNumberFormat="1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shrinkToFit="1"/>
    </xf>
    <xf numFmtId="43" fontId="2" fillId="2" borderId="2" xfId="0" applyNumberFormat="1" applyFont="1" applyFill="1" applyBorder="1" applyAlignment="1">
      <alignment vertical="center" shrinkToFit="1"/>
    </xf>
    <xf numFmtId="43" fontId="14" fillId="2" borderId="2" xfId="0" applyNumberFormat="1" applyFont="1" applyFill="1" applyBorder="1" applyAlignment="1">
      <alignment vertical="center"/>
    </xf>
    <xf numFmtId="43" fontId="16" fillId="2" borderId="2" xfId="0" applyNumberFormat="1" applyFont="1" applyFill="1" applyBorder="1" applyAlignment="1">
      <alignment vertical="center"/>
    </xf>
    <xf numFmtId="0" fontId="4" fillId="2" borderId="2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shrinkToFit="1"/>
    </xf>
    <xf numFmtId="43" fontId="3" fillId="5" borderId="1" xfId="0" applyNumberFormat="1" applyFont="1" applyFill="1" applyBorder="1" applyAlignment="1">
      <alignment vertical="center" shrinkToFit="1"/>
    </xf>
    <xf numFmtId="43" fontId="14" fillId="5" borderId="2" xfId="0" applyNumberFormat="1" applyFont="1" applyFill="1" applyBorder="1" applyAlignment="1">
      <alignment vertical="center"/>
    </xf>
    <xf numFmtId="0" fontId="4" fillId="5" borderId="2" xfId="0" applyFont="1" applyFill="1" applyBorder="1"/>
    <xf numFmtId="0" fontId="3" fillId="5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center" shrinkToFit="1"/>
    </xf>
    <xf numFmtId="43" fontId="3" fillId="5" borderId="2" xfId="0" applyNumberFormat="1" applyFont="1" applyFill="1" applyBorder="1" applyAlignment="1">
      <alignment vertical="center" shrinkToFit="1"/>
    </xf>
    <xf numFmtId="43" fontId="4" fillId="5" borderId="2" xfId="0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vertical="center"/>
    </xf>
    <xf numFmtId="49" fontId="3" fillId="5" borderId="2" xfId="0" applyNumberFormat="1" applyFont="1" applyFill="1" applyBorder="1" applyAlignment="1">
      <alignment vertical="center"/>
    </xf>
    <xf numFmtId="166" fontId="15" fillId="5" borderId="2" xfId="0" applyNumberFormat="1" applyFont="1" applyFill="1" applyBorder="1" applyAlignment="1">
      <alignment vertical="center"/>
    </xf>
    <xf numFmtId="43" fontId="15" fillId="5" borderId="2" xfId="0" applyNumberFormat="1" applyFont="1" applyFill="1" applyBorder="1" applyAlignment="1">
      <alignment vertical="center"/>
    </xf>
    <xf numFmtId="167" fontId="4" fillId="5" borderId="2" xfId="0" applyNumberFormat="1" applyFont="1" applyFill="1" applyBorder="1" applyAlignment="1">
      <alignment vertical="center"/>
    </xf>
    <xf numFmtId="167" fontId="15" fillId="5" borderId="2" xfId="0" applyNumberFormat="1" applyFont="1" applyFill="1" applyBorder="1" applyAlignment="1">
      <alignment vertical="center"/>
    </xf>
    <xf numFmtId="43" fontId="4" fillId="5" borderId="1" xfId="0" applyNumberFormat="1" applyFont="1" applyFill="1" applyBorder="1" applyAlignment="1">
      <alignment vertical="center"/>
    </xf>
    <xf numFmtId="49" fontId="2" fillId="5" borderId="4" xfId="0" applyNumberFormat="1" applyFont="1" applyFill="1" applyBorder="1"/>
    <xf numFmtId="43" fontId="2" fillId="5" borderId="2" xfId="0" applyNumberFormat="1" applyFont="1" applyFill="1" applyBorder="1" applyAlignment="1">
      <alignment vertical="center" shrinkToFit="1"/>
    </xf>
    <xf numFmtId="0" fontId="4" fillId="5" borderId="2" xfId="0" applyFont="1" applyFill="1" applyBorder="1" applyAlignment="1">
      <alignment horizontal="center" vertical="center" shrinkToFit="1"/>
    </xf>
    <xf numFmtId="2" fontId="14" fillId="5" borderId="2" xfId="0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horizontal="center" wrapText="1"/>
    </xf>
    <xf numFmtId="43" fontId="16" fillId="5" borderId="2" xfId="0" applyNumberFormat="1" applyFont="1" applyFill="1" applyBorder="1" applyAlignment="1">
      <alignment vertical="center"/>
    </xf>
    <xf numFmtId="2" fontId="4" fillId="5" borderId="2" xfId="0" applyNumberFormat="1" applyFont="1" applyFill="1" applyBorder="1" applyAlignment="1">
      <alignment vertical="center"/>
    </xf>
    <xf numFmtId="4" fontId="15" fillId="5" borderId="2" xfId="0" applyNumberFormat="1" applyFont="1" applyFill="1" applyBorder="1" applyAlignment="1">
      <alignment vertical="center"/>
    </xf>
    <xf numFmtId="1" fontId="3" fillId="2" borderId="2" xfId="0" applyNumberFormat="1" applyFont="1" applyFill="1" applyBorder="1" applyAlignment="1">
      <alignment horizontal="center" shrinkToFit="1"/>
    </xf>
    <xf numFmtId="0" fontId="2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</cellXfs>
  <cellStyles count="104">
    <cellStyle name="Comma 2" xfId="1" xr:uid="{00000000-0005-0000-0000-000000000000}"/>
    <cellStyle name="Comma 2 2" xfId="2" xr:uid="{00000000-0005-0000-0000-000001000000}"/>
    <cellStyle name="Comma 2 2 3" xfId="3" xr:uid="{00000000-0005-0000-0000-000002000000}"/>
    <cellStyle name="Comma 3" xfId="4" xr:uid="{00000000-0005-0000-0000-000003000000}"/>
    <cellStyle name="Comma 3 2" xfId="5" xr:uid="{00000000-0005-0000-0000-000004000000}"/>
    <cellStyle name="Comma 3 2 2" xfId="6" xr:uid="{00000000-0005-0000-0000-000005000000}"/>
    <cellStyle name="Comma 3 2 2 2" xfId="7" xr:uid="{00000000-0005-0000-0000-000006000000}"/>
    <cellStyle name="Comma 3 2 3" xfId="8" xr:uid="{00000000-0005-0000-0000-000007000000}"/>
    <cellStyle name="Comma 3 2 4" xfId="9" xr:uid="{00000000-0005-0000-0000-000008000000}"/>
    <cellStyle name="Comma 3 2 5" xfId="10" xr:uid="{00000000-0005-0000-0000-000009000000}"/>
    <cellStyle name="Comma 3 2 5 2" xfId="11" xr:uid="{00000000-0005-0000-0000-00000A000000}"/>
    <cellStyle name="Comma 3 2 6" xfId="12" xr:uid="{00000000-0005-0000-0000-00000B000000}"/>
    <cellStyle name="Comma 3 2 7" xfId="13" xr:uid="{00000000-0005-0000-0000-00000C000000}"/>
    <cellStyle name="Comma 4" xfId="14" xr:uid="{00000000-0005-0000-0000-00000D000000}"/>
    <cellStyle name="Comma 4 2" xfId="15" xr:uid="{00000000-0005-0000-0000-00000E000000}"/>
    <cellStyle name="Comma 4 2 2" xfId="16" xr:uid="{00000000-0005-0000-0000-00000F000000}"/>
    <cellStyle name="Normal 10" xfId="17" xr:uid="{00000000-0005-0000-0000-000011000000}"/>
    <cellStyle name="Normal 11" xfId="18" xr:uid="{00000000-0005-0000-0000-000012000000}"/>
    <cellStyle name="Normal 12" xfId="19" xr:uid="{00000000-0005-0000-0000-000013000000}"/>
    <cellStyle name="Normal 13" xfId="20" xr:uid="{00000000-0005-0000-0000-000014000000}"/>
    <cellStyle name="Normal 14" xfId="21" xr:uid="{00000000-0005-0000-0000-000015000000}"/>
    <cellStyle name="Normal 15" xfId="22" xr:uid="{00000000-0005-0000-0000-000016000000}"/>
    <cellStyle name="Normal 16" xfId="23" xr:uid="{00000000-0005-0000-0000-000017000000}"/>
    <cellStyle name="Normal 17" xfId="24" xr:uid="{00000000-0005-0000-0000-000018000000}"/>
    <cellStyle name="Normal 18" xfId="25" xr:uid="{00000000-0005-0000-0000-000019000000}"/>
    <cellStyle name="Normal 19" xfId="103" xr:uid="{00000000-0005-0000-0000-00001A000000}"/>
    <cellStyle name="Normal 2" xfId="26" xr:uid="{00000000-0005-0000-0000-00001B000000}"/>
    <cellStyle name="Normal 2 2" xfId="27" xr:uid="{00000000-0005-0000-0000-00001C000000}"/>
    <cellStyle name="Normal 2 2 2" xfId="28" xr:uid="{00000000-0005-0000-0000-00001D000000}"/>
    <cellStyle name="Normal 2 3" xfId="29" xr:uid="{00000000-0005-0000-0000-00001E000000}"/>
    <cellStyle name="Normal 23" xfId="30" xr:uid="{00000000-0005-0000-0000-00001F000000}"/>
    <cellStyle name="Normal 27" xfId="31" xr:uid="{00000000-0005-0000-0000-000020000000}"/>
    <cellStyle name="Normal 3" xfId="32" xr:uid="{00000000-0005-0000-0000-000021000000}"/>
    <cellStyle name="Normal 3 2" xfId="33" xr:uid="{00000000-0005-0000-0000-000022000000}"/>
    <cellStyle name="Normal 3 3" xfId="34" xr:uid="{00000000-0005-0000-0000-000023000000}"/>
    <cellStyle name="Normal 4" xfId="35" xr:uid="{00000000-0005-0000-0000-000024000000}"/>
    <cellStyle name="Normal 4 2" xfId="36" xr:uid="{00000000-0005-0000-0000-000025000000}"/>
    <cellStyle name="Normal 4 2 2" xfId="37" xr:uid="{00000000-0005-0000-0000-000026000000}"/>
    <cellStyle name="Normal 4 2 3" xfId="38" xr:uid="{00000000-0005-0000-0000-000027000000}"/>
    <cellStyle name="Normal 4 2 4" xfId="39" xr:uid="{00000000-0005-0000-0000-000028000000}"/>
    <cellStyle name="Normal 4 2 5" xfId="40" xr:uid="{00000000-0005-0000-0000-000029000000}"/>
    <cellStyle name="Normal 4 3" xfId="41" xr:uid="{00000000-0005-0000-0000-00002A000000}"/>
    <cellStyle name="Normal 5" xfId="42" xr:uid="{00000000-0005-0000-0000-00002B000000}"/>
    <cellStyle name="Normal 5 2" xfId="43" xr:uid="{00000000-0005-0000-0000-00002C000000}"/>
    <cellStyle name="Normal 6" xfId="44" xr:uid="{00000000-0005-0000-0000-00002D000000}"/>
    <cellStyle name="Normal 7" xfId="45" xr:uid="{00000000-0005-0000-0000-00002E000000}"/>
    <cellStyle name="Normal 8" xfId="46" xr:uid="{00000000-0005-0000-0000-00002F000000}"/>
    <cellStyle name="Normal 9" xfId="47" xr:uid="{00000000-0005-0000-0000-000030000000}"/>
    <cellStyle name="Percent 2" xfId="48" xr:uid="{00000000-0005-0000-0000-000031000000}"/>
    <cellStyle name="เครื่องหมายจุลภาค 2" xfId="49" xr:uid="{00000000-0005-0000-0000-000032000000}"/>
    <cellStyle name="เครื่องหมายจุลภาค 2 2" xfId="50" xr:uid="{00000000-0005-0000-0000-000033000000}"/>
    <cellStyle name="เครื่องหมายจุลภาค 2 3" xfId="51" xr:uid="{00000000-0005-0000-0000-000034000000}"/>
    <cellStyle name="จุลภาค 10" xfId="52" xr:uid="{00000000-0005-0000-0000-000035000000}"/>
    <cellStyle name="จุลภาค 11" xfId="53" xr:uid="{00000000-0005-0000-0000-000036000000}"/>
    <cellStyle name="จุลภาค 12" xfId="54" xr:uid="{00000000-0005-0000-0000-000037000000}"/>
    <cellStyle name="จุลภาค 13" xfId="55" xr:uid="{00000000-0005-0000-0000-000038000000}"/>
    <cellStyle name="จุลภาค 2" xfId="56" xr:uid="{00000000-0005-0000-0000-000039000000}"/>
    <cellStyle name="จุลภาค 2 2" xfId="57" xr:uid="{00000000-0005-0000-0000-00003A000000}"/>
    <cellStyle name="จุลภาค 2 2 2" xfId="58" xr:uid="{00000000-0005-0000-0000-00003B000000}"/>
    <cellStyle name="จุลภาค 2 3" xfId="59" xr:uid="{00000000-0005-0000-0000-00003C000000}"/>
    <cellStyle name="จุลภาค 2 3 2" xfId="60" xr:uid="{00000000-0005-0000-0000-00003D000000}"/>
    <cellStyle name="จุลภาค 2 4" xfId="61" xr:uid="{00000000-0005-0000-0000-00003E000000}"/>
    <cellStyle name="จุลภาค 3" xfId="62" xr:uid="{00000000-0005-0000-0000-00003F000000}"/>
    <cellStyle name="จุลภาค 3 2" xfId="63" xr:uid="{00000000-0005-0000-0000-000040000000}"/>
    <cellStyle name="จุลภาค 4" xfId="64" xr:uid="{00000000-0005-0000-0000-000041000000}"/>
    <cellStyle name="จุลภาค 4 2" xfId="65" xr:uid="{00000000-0005-0000-0000-000042000000}"/>
    <cellStyle name="จุลภาค 5" xfId="66" xr:uid="{00000000-0005-0000-0000-000043000000}"/>
    <cellStyle name="จุลภาค 5 2" xfId="67" xr:uid="{00000000-0005-0000-0000-000044000000}"/>
    <cellStyle name="จุลภาค 5 3" xfId="68" xr:uid="{00000000-0005-0000-0000-000045000000}"/>
    <cellStyle name="จุลภาค 6" xfId="69" xr:uid="{00000000-0005-0000-0000-000046000000}"/>
    <cellStyle name="จุลภาค 7" xfId="70" xr:uid="{00000000-0005-0000-0000-000047000000}"/>
    <cellStyle name="จุลภาค 8" xfId="71" xr:uid="{00000000-0005-0000-0000-000048000000}"/>
    <cellStyle name="จุลภาค 9" xfId="72" xr:uid="{00000000-0005-0000-0000-000049000000}"/>
    <cellStyle name="ปกติ" xfId="0" builtinId="0"/>
    <cellStyle name="ปกติ 10" xfId="73" xr:uid="{00000000-0005-0000-0000-00004A000000}"/>
    <cellStyle name="ปกติ 11" xfId="74" xr:uid="{00000000-0005-0000-0000-00004B000000}"/>
    <cellStyle name="ปกติ 12" xfId="75" xr:uid="{00000000-0005-0000-0000-00004C000000}"/>
    <cellStyle name="ปกติ 13" xfId="76" xr:uid="{00000000-0005-0000-0000-00004D000000}"/>
    <cellStyle name="ปกติ 14" xfId="77" xr:uid="{00000000-0005-0000-0000-00004E000000}"/>
    <cellStyle name="ปกติ 15" xfId="78" xr:uid="{00000000-0005-0000-0000-00004F000000}"/>
    <cellStyle name="ปกติ 16" xfId="79" xr:uid="{00000000-0005-0000-0000-000050000000}"/>
    <cellStyle name="ปกติ 2" xfId="80" xr:uid="{00000000-0005-0000-0000-000051000000}"/>
    <cellStyle name="ปกติ 2 10" xfId="81" xr:uid="{00000000-0005-0000-0000-000052000000}"/>
    <cellStyle name="ปกติ 2 2" xfId="82" xr:uid="{00000000-0005-0000-0000-000053000000}"/>
    <cellStyle name="ปกติ 2 2 2" xfId="83" xr:uid="{00000000-0005-0000-0000-000054000000}"/>
    <cellStyle name="ปกติ 2 3" xfId="84" xr:uid="{00000000-0005-0000-0000-000055000000}"/>
    <cellStyle name="ปกติ 2 4" xfId="85" xr:uid="{00000000-0005-0000-0000-000056000000}"/>
    <cellStyle name="ปกติ 3" xfId="86" xr:uid="{00000000-0005-0000-0000-000057000000}"/>
    <cellStyle name="ปกติ 3 2" xfId="87" xr:uid="{00000000-0005-0000-0000-000058000000}"/>
    <cellStyle name="ปกติ 3 3" xfId="88" xr:uid="{00000000-0005-0000-0000-000059000000}"/>
    <cellStyle name="ปกติ 4" xfId="89" xr:uid="{00000000-0005-0000-0000-00005A000000}"/>
    <cellStyle name="ปกติ 4 2" xfId="90" xr:uid="{00000000-0005-0000-0000-00005B000000}"/>
    <cellStyle name="ปกติ 5" xfId="91" xr:uid="{00000000-0005-0000-0000-00005C000000}"/>
    <cellStyle name="ปกติ 5 2" xfId="92" xr:uid="{00000000-0005-0000-0000-00005D000000}"/>
    <cellStyle name="ปกติ 5 3" xfId="93" xr:uid="{00000000-0005-0000-0000-00005E000000}"/>
    <cellStyle name="ปกติ 6" xfId="94" xr:uid="{00000000-0005-0000-0000-00005F000000}"/>
    <cellStyle name="ปกติ 6 2" xfId="95" xr:uid="{00000000-0005-0000-0000-000060000000}"/>
    <cellStyle name="ปกติ 6 3" xfId="96" xr:uid="{00000000-0005-0000-0000-000061000000}"/>
    <cellStyle name="ปกติ 7" xfId="97" xr:uid="{00000000-0005-0000-0000-000062000000}"/>
    <cellStyle name="ปกติ 7 2" xfId="98" xr:uid="{00000000-0005-0000-0000-000063000000}"/>
    <cellStyle name="ปกติ 7 3" xfId="99" xr:uid="{00000000-0005-0000-0000-000064000000}"/>
    <cellStyle name="ปกติ 8" xfId="100" xr:uid="{00000000-0005-0000-0000-000065000000}"/>
    <cellStyle name="ปกติ 9" xfId="101" xr:uid="{00000000-0005-0000-0000-000066000000}"/>
    <cellStyle name="เปอร์เซ็นต์ 2" xfId="102" xr:uid="{00000000-0005-0000-0000-000068000000}"/>
  </cellStyles>
  <dxfs count="0"/>
  <tableStyles count="0" defaultTableStyle="TableStyleMedium2" defaultPivotStyle="PivotStyleLight16"/>
  <colors>
    <mruColors>
      <color rgb="FFFF66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600075</xdr:colOff>
      <xdr:row>21</xdr:row>
      <xdr:rowOff>219075</xdr:rowOff>
    </xdr:from>
    <xdr:to>
      <xdr:col>3</xdr:col>
      <xdr:colOff>1180169</xdr:colOff>
      <xdr:row>22</xdr:row>
      <xdr:rowOff>226943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6648450"/>
          <a:ext cx="580094" cy="2459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20</xdr:row>
      <xdr:rowOff>209550</xdr:rowOff>
    </xdr:from>
    <xdr:to>
      <xdr:col>4</xdr:col>
      <xdr:colOff>1142069</xdr:colOff>
      <xdr:row>21</xdr:row>
      <xdr:rowOff>198368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5" y="6896100"/>
          <a:ext cx="580094" cy="245993"/>
        </a:xfrm>
        <a:prstGeom prst="rect">
          <a:avLst/>
        </a:prstGeom>
      </xdr:spPr>
    </xdr:pic>
    <xdr:clientData/>
  </xdr:twoCellAnchor>
  <xdr:twoCellAnchor editAs="oneCell">
    <xdr:from>
      <xdr:col>2</xdr:col>
      <xdr:colOff>694150</xdr:colOff>
      <xdr:row>19</xdr:row>
      <xdr:rowOff>123825</xdr:rowOff>
    </xdr:from>
    <xdr:to>
      <xdr:col>2</xdr:col>
      <xdr:colOff>1533525</xdr:colOff>
      <xdr:row>22</xdr:row>
      <xdr:rowOff>95250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01ACEE4-B973-ADE2-687F-DFEAAA807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950" y="5353050"/>
          <a:ext cx="839375" cy="7429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3\driveC%20COM3\&#3586;&#3609;&#3634;&#3604;&#3585;&#3621;&#3634;&#3591;\&#3611;&#3619;&#3632;&#3617;&#3634;&#3603;&#3585;&#3634;&#3619;\&#3649;&#3617;&#3656;&#3611;&#3619;&#3632;&#3592;&#3633;&#3609;&#3605;&#3660;\&#3611;&#3617;&#3585;.&#3629;&#3657;&#3634;&#3618;&#3649;&#3604;&#3591;&#3585;&#3621;&#3640;&#3656;&#3617;2\&#3611;&#3617;&#3585;.&#3607;&#3656;&#3634;&#3648;&#3626;&#3621;&#3634;&#3585;&#3621;&#3640;&#3656;&#3617;3\&#3611;&#3617;&#3585;&#3607;&#3656;&#3634;&#3648;&#3626;&#3621;&#3634;&#3592;&#3657;&#3634;&#3591;&#3648;&#3627;&#3617;&#3634;&#3607;&#3633;&#3657;&#3591;&#3627;&#3617;&#3604;&#3611;&#3637;45&#3619;&#3634;&#3588;&#3634;&#3651;&#3627;&#3617;&#3656;&#3605;.&#3588;.4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01"/>
      <sheetName val="ปก"/>
      <sheetName val="ข้อมูลเบื้องต้น"/>
      <sheetName val="กสย11"/>
      <sheetName val="กสย11.1"/>
      <sheetName val="หน้า ปมก"/>
      <sheetName val="ปมก. "/>
      <sheetName val="รายละเอียด"/>
      <sheetName val="อัตราราคาวัสดุ"/>
      <sheetName val="อัตราลูกรังและงานทาง"/>
      <sheetName val="คสล.และวัสดุ"/>
      <sheetName val="ราคาท่อ"/>
      <sheetName val="ค่าขนส่งท่อ"/>
      <sheetName val="Irrigation Project code (R16+1)"/>
      <sheetName val="ใบหน้า"/>
      <sheetName val="Data งานจ้างเหมา"/>
      <sheetName val="อัตราราคางานคอนกรีต"/>
      <sheetName val="งานปรับปรุงหัวงาน"/>
      <sheetName val="อัตราราคางานต่างๆ "/>
      <sheetName val="กสย11_1"/>
      <sheetName val="หน้า_ปมก"/>
      <sheetName val="ปมก__"/>
      <sheetName val="คสล_และวัสดุ"/>
      <sheetName val="Irrigation_Project_code_(R16+1)"/>
      <sheetName val="____01"/>
      <sheetName val="ข้อมูล"/>
      <sheetName val="ค่าขนส่ง 23-23.99"/>
      <sheetName val="ผ1-ผ2 (2538)"/>
      <sheetName val="อ ท่อส่งน้ำเข้านา"/>
      <sheetName val="STATUS"/>
      <sheetName val="ด้านหน้าฝาย"/>
      <sheetName val="seminar(O)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9"/>
  <sheetViews>
    <sheetView tabSelected="1" topLeftCell="C10" workbookViewId="0">
      <selection activeCell="F22" sqref="F22"/>
    </sheetView>
  </sheetViews>
  <sheetFormatPr defaultColWidth="9" defaultRowHeight="18"/>
  <cols>
    <col min="1" max="1" width="4.21875" style="3" customWidth="1"/>
    <col min="2" max="2" width="5.6640625" style="6" customWidth="1"/>
    <col min="3" max="3" width="43.6640625" style="3" bestFit="1" customWidth="1"/>
    <col min="4" max="4" width="17.33203125" style="6" bestFit="1" customWidth="1"/>
    <col min="5" max="5" width="12.44140625" style="3" customWidth="1"/>
    <col min="6" max="6" width="7.44140625" style="3" customWidth="1"/>
    <col min="7" max="7" width="8" style="3" customWidth="1"/>
    <col min="8" max="8" width="5.88671875" style="3" customWidth="1"/>
    <col min="9" max="9" width="6.109375" style="3" customWidth="1"/>
    <col min="10" max="10" width="17.33203125" style="6" bestFit="1" customWidth="1"/>
    <col min="11" max="11" width="15" style="3" bestFit="1" customWidth="1"/>
    <col min="12" max="16384" width="9" style="3"/>
  </cols>
  <sheetData>
    <row r="2" spans="2:11"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</row>
    <row r="3" spans="2:11">
      <c r="B3" s="66" t="s">
        <v>46</v>
      </c>
      <c r="C3" s="66"/>
      <c r="D3" s="66"/>
      <c r="E3" s="66"/>
      <c r="F3" s="66"/>
      <c r="G3" s="66"/>
      <c r="H3" s="66"/>
      <c r="I3" s="66"/>
      <c r="J3" s="66"/>
      <c r="K3" s="66"/>
    </row>
    <row r="4" spans="2:11">
      <c r="B4" s="66" t="s">
        <v>45</v>
      </c>
      <c r="C4" s="66"/>
      <c r="D4" s="66"/>
      <c r="E4" s="66"/>
      <c r="F4" s="66"/>
      <c r="G4" s="66"/>
      <c r="H4" s="66"/>
      <c r="I4" s="66"/>
      <c r="J4" s="66"/>
      <c r="K4" s="66"/>
    </row>
    <row r="5" spans="2:11" s="6" customFormat="1">
      <c r="B5" s="70" t="s">
        <v>1</v>
      </c>
      <c r="C5" s="28"/>
      <c r="D5" s="28" t="s">
        <v>39</v>
      </c>
      <c r="E5" s="73" t="s">
        <v>3</v>
      </c>
      <c r="F5" s="73"/>
      <c r="G5" s="73"/>
      <c r="H5" s="73"/>
      <c r="I5" s="73"/>
      <c r="J5" s="28"/>
      <c r="K5" s="28"/>
    </row>
    <row r="6" spans="2:11" s="6" customFormat="1">
      <c r="B6" s="71"/>
      <c r="C6" s="29" t="s">
        <v>38</v>
      </c>
      <c r="D6" s="29" t="s">
        <v>5</v>
      </c>
      <c r="E6" s="28" t="s">
        <v>6</v>
      </c>
      <c r="F6" s="28" t="s">
        <v>7</v>
      </c>
      <c r="G6" s="28" t="s">
        <v>8</v>
      </c>
      <c r="H6" s="28" t="s">
        <v>9</v>
      </c>
      <c r="I6" s="28" t="s">
        <v>10</v>
      </c>
      <c r="J6" s="29" t="s">
        <v>26</v>
      </c>
      <c r="K6" s="29" t="s">
        <v>40</v>
      </c>
    </row>
    <row r="7" spans="2:11" s="6" customFormat="1">
      <c r="B7" s="72"/>
      <c r="C7" s="30"/>
      <c r="D7" s="30"/>
      <c r="E7" s="30"/>
      <c r="F7" s="30" t="s">
        <v>11</v>
      </c>
      <c r="G7" s="30"/>
      <c r="H7" s="30"/>
      <c r="I7" s="30"/>
      <c r="J7" s="30"/>
      <c r="K7" s="30"/>
    </row>
    <row r="8" spans="2:11" ht="33" customHeight="1">
      <c r="B8" s="15">
        <v>1</v>
      </c>
      <c r="C8" s="16" t="s">
        <v>23</v>
      </c>
      <c r="D8" s="17"/>
      <c r="E8" s="18"/>
      <c r="F8" s="19"/>
      <c r="G8" s="19"/>
      <c r="H8" s="19"/>
      <c r="I8" s="19"/>
      <c r="J8" s="17"/>
      <c r="K8" s="17"/>
    </row>
    <row r="9" spans="2:11" ht="30" customHeight="1">
      <c r="B9" s="15">
        <v>2</v>
      </c>
      <c r="C9" s="20" t="s">
        <v>24</v>
      </c>
      <c r="D9" s="17" t="s">
        <v>22</v>
      </c>
      <c r="E9" s="18">
        <v>408000</v>
      </c>
      <c r="F9" s="19">
        <v>0</v>
      </c>
      <c r="G9" s="19">
        <v>0</v>
      </c>
      <c r="H9" s="19">
        <v>0</v>
      </c>
      <c r="I9" s="19">
        <v>0</v>
      </c>
      <c r="J9" s="17" t="s">
        <v>25</v>
      </c>
      <c r="K9" s="17" t="s">
        <v>27</v>
      </c>
    </row>
    <row r="10" spans="2:11" ht="30" customHeight="1">
      <c r="B10" s="21">
        <v>3</v>
      </c>
      <c r="C10" s="22" t="s">
        <v>42</v>
      </c>
      <c r="D10" s="17" t="s">
        <v>22</v>
      </c>
      <c r="E10" s="18">
        <v>51600</v>
      </c>
      <c r="F10" s="19">
        <v>0</v>
      </c>
      <c r="G10" s="19">
        <v>0</v>
      </c>
      <c r="H10" s="19">
        <v>0</v>
      </c>
      <c r="I10" s="19">
        <v>0</v>
      </c>
      <c r="J10" s="17" t="s">
        <v>25</v>
      </c>
      <c r="K10" s="17" t="s">
        <v>27</v>
      </c>
    </row>
    <row r="11" spans="2:11" ht="30" customHeight="1">
      <c r="B11" s="21">
        <v>4</v>
      </c>
      <c r="C11" s="22" t="s">
        <v>28</v>
      </c>
      <c r="D11" s="17" t="s">
        <v>22</v>
      </c>
      <c r="E11" s="18">
        <v>8200</v>
      </c>
      <c r="F11" s="19">
        <v>0</v>
      </c>
      <c r="G11" s="19">
        <v>0</v>
      </c>
      <c r="H11" s="19">
        <v>0</v>
      </c>
      <c r="I11" s="19">
        <v>0</v>
      </c>
      <c r="J11" s="17" t="s">
        <v>25</v>
      </c>
      <c r="K11" s="17" t="s">
        <v>27</v>
      </c>
    </row>
    <row r="12" spans="2:11" s="9" customFormat="1" ht="30" customHeight="1">
      <c r="B12" s="15">
        <v>5</v>
      </c>
      <c r="C12" s="23" t="s">
        <v>29</v>
      </c>
      <c r="D12" s="17" t="s">
        <v>22</v>
      </c>
      <c r="E12" s="18">
        <v>18200</v>
      </c>
      <c r="F12" s="19">
        <v>0</v>
      </c>
      <c r="G12" s="19">
        <v>0</v>
      </c>
      <c r="H12" s="19">
        <v>0</v>
      </c>
      <c r="I12" s="19">
        <v>0</v>
      </c>
      <c r="J12" s="17" t="s">
        <v>25</v>
      </c>
      <c r="K12" s="17" t="s">
        <v>27</v>
      </c>
    </row>
    <row r="13" spans="2:11" ht="30" customHeight="1">
      <c r="B13" s="15">
        <v>6</v>
      </c>
      <c r="C13" s="23" t="s">
        <v>30</v>
      </c>
      <c r="D13" s="17" t="s">
        <v>22</v>
      </c>
      <c r="E13" s="18">
        <v>3200</v>
      </c>
      <c r="F13" s="19">
        <v>0</v>
      </c>
      <c r="G13" s="19">
        <v>0</v>
      </c>
      <c r="H13" s="19">
        <v>0</v>
      </c>
      <c r="I13" s="19">
        <v>0</v>
      </c>
      <c r="J13" s="17" t="s">
        <v>25</v>
      </c>
      <c r="K13" s="17" t="s">
        <v>27</v>
      </c>
    </row>
    <row r="14" spans="2:11" ht="30" customHeight="1">
      <c r="B14" s="21">
        <v>7</v>
      </c>
      <c r="C14" s="22" t="s">
        <v>31</v>
      </c>
      <c r="D14" s="17" t="s">
        <v>22</v>
      </c>
      <c r="E14" s="18">
        <v>190000</v>
      </c>
      <c r="F14" s="19">
        <v>0</v>
      </c>
      <c r="G14" s="19">
        <v>0</v>
      </c>
      <c r="H14" s="19">
        <v>0</v>
      </c>
      <c r="I14" s="19">
        <v>0</v>
      </c>
      <c r="J14" s="17" t="s">
        <v>25</v>
      </c>
      <c r="K14" s="17" t="s">
        <v>27</v>
      </c>
    </row>
    <row r="15" spans="2:11" ht="30" customHeight="1">
      <c r="B15" s="15">
        <v>8</v>
      </c>
      <c r="C15" s="23" t="s">
        <v>32</v>
      </c>
      <c r="D15" s="17" t="s">
        <v>22</v>
      </c>
      <c r="E15" s="18">
        <v>329300</v>
      </c>
      <c r="F15" s="19">
        <v>0</v>
      </c>
      <c r="G15" s="19">
        <v>0</v>
      </c>
      <c r="H15" s="19">
        <v>0</v>
      </c>
      <c r="I15" s="19">
        <v>0</v>
      </c>
      <c r="J15" s="17" t="s">
        <v>25</v>
      </c>
      <c r="K15" s="17" t="s">
        <v>27</v>
      </c>
    </row>
    <row r="16" spans="2:11" ht="30" customHeight="1">
      <c r="B16" s="21">
        <v>9</v>
      </c>
      <c r="C16" s="23" t="s">
        <v>33</v>
      </c>
      <c r="D16" s="17" t="s">
        <v>22</v>
      </c>
      <c r="E16" s="18">
        <v>2300</v>
      </c>
      <c r="F16" s="19">
        <v>0</v>
      </c>
      <c r="G16" s="19">
        <v>0</v>
      </c>
      <c r="H16" s="19">
        <v>0</v>
      </c>
      <c r="I16" s="19">
        <v>0</v>
      </c>
      <c r="J16" s="17" t="s">
        <v>25</v>
      </c>
      <c r="K16" s="17" t="s">
        <v>27</v>
      </c>
    </row>
    <row r="17" spans="2:11" ht="30" customHeight="1">
      <c r="B17" s="15">
        <v>10</v>
      </c>
      <c r="C17" s="23" t="s">
        <v>34</v>
      </c>
      <c r="D17" s="17" t="s">
        <v>22</v>
      </c>
      <c r="E17" s="18">
        <v>16000</v>
      </c>
      <c r="F17" s="19">
        <v>0</v>
      </c>
      <c r="G17" s="19">
        <v>0</v>
      </c>
      <c r="H17" s="19">
        <v>0</v>
      </c>
      <c r="I17" s="19">
        <v>0</v>
      </c>
      <c r="J17" s="17" t="s">
        <v>25</v>
      </c>
      <c r="K17" s="17" t="s">
        <v>27</v>
      </c>
    </row>
    <row r="18" spans="2:11">
      <c r="B18" s="21">
        <v>11</v>
      </c>
      <c r="C18" s="24" t="s">
        <v>35</v>
      </c>
      <c r="D18" s="25" t="s">
        <v>22</v>
      </c>
      <c r="E18" s="26">
        <f>SUM(E8:E17)</f>
        <v>1026800</v>
      </c>
      <c r="F18" s="27">
        <v>0</v>
      </c>
      <c r="G18" s="27">
        <v>0</v>
      </c>
      <c r="H18" s="27">
        <v>0</v>
      </c>
      <c r="I18" s="27">
        <v>0</v>
      </c>
      <c r="J18" s="25" t="s">
        <v>25</v>
      </c>
      <c r="K18" s="25" t="s">
        <v>27</v>
      </c>
    </row>
    <row r="19" spans="2:11" ht="30" customHeight="1">
      <c r="B19" s="15">
        <v>12</v>
      </c>
      <c r="C19" s="23" t="s">
        <v>36</v>
      </c>
      <c r="D19" s="17" t="s">
        <v>22</v>
      </c>
      <c r="E19" s="18">
        <v>23700</v>
      </c>
      <c r="F19" s="19">
        <v>0</v>
      </c>
      <c r="G19" s="19">
        <v>0</v>
      </c>
      <c r="H19" s="19">
        <v>0</v>
      </c>
      <c r="I19" s="19">
        <v>0</v>
      </c>
      <c r="J19" s="17" t="s">
        <v>25</v>
      </c>
      <c r="K19" s="17" t="s">
        <v>27</v>
      </c>
    </row>
    <row r="20" spans="2:11" ht="30" customHeight="1">
      <c r="B20" s="21">
        <v>13</v>
      </c>
      <c r="C20" s="23" t="s">
        <v>37</v>
      </c>
      <c r="D20" s="17" t="s">
        <v>22</v>
      </c>
      <c r="E20" s="18">
        <v>60200</v>
      </c>
      <c r="F20" s="19">
        <v>0</v>
      </c>
      <c r="G20" s="19">
        <v>0</v>
      </c>
      <c r="H20" s="19">
        <v>0</v>
      </c>
      <c r="I20" s="19">
        <v>0</v>
      </c>
      <c r="J20" s="17" t="s">
        <v>25</v>
      </c>
      <c r="K20" s="17" t="s">
        <v>27</v>
      </c>
    </row>
    <row r="21" spans="2:11">
      <c r="B21" s="10" t="s">
        <v>12</v>
      </c>
      <c r="C21" s="11"/>
      <c r="D21" s="12"/>
      <c r="E21" s="13">
        <f>SUM(E18:E20)</f>
        <v>1110700</v>
      </c>
      <c r="F21" s="65">
        <v>0</v>
      </c>
      <c r="G21" s="65">
        <v>0</v>
      </c>
      <c r="H21" s="65">
        <v>0</v>
      </c>
      <c r="I21" s="65">
        <v>0</v>
      </c>
      <c r="J21" s="14"/>
      <c r="K21" s="12"/>
    </row>
    <row r="23" spans="2:11" ht="21">
      <c r="D23" s="1" t="s">
        <v>13</v>
      </c>
    </row>
    <row r="24" spans="2:11" ht="21">
      <c r="D24" s="1" t="s">
        <v>14</v>
      </c>
      <c r="E24" s="7"/>
    </row>
    <row r="25" spans="2:11" ht="21">
      <c r="D25" s="1" t="s">
        <v>41</v>
      </c>
      <c r="E25" s="8"/>
    </row>
    <row r="26" spans="2:11">
      <c r="E26" s="8"/>
    </row>
    <row r="27" spans="2:11">
      <c r="E27" s="7"/>
    </row>
    <row r="28" spans="2:11">
      <c r="E28" s="8"/>
    </row>
    <row r="29" spans="2:11">
      <c r="E29" s="8"/>
    </row>
  </sheetData>
  <mergeCells count="5">
    <mergeCell ref="B2:K2"/>
    <mergeCell ref="B3:K3"/>
    <mergeCell ref="B4:K4"/>
    <mergeCell ref="B5:B7"/>
    <mergeCell ref="E5:I5"/>
  </mergeCells>
  <pageMargins left="0.19685039370078741" right="0.19685039370078741" top="0.19685039370078741" bottom="0.19685039370078741" header="0.19685039370078741" footer="0.19685039370078741"/>
  <pageSetup paperSize="9"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39"/>
  <sheetViews>
    <sheetView workbookViewId="0">
      <selection activeCell="H22" sqref="H22"/>
    </sheetView>
  </sheetViews>
  <sheetFormatPr defaultColWidth="9" defaultRowHeight="21"/>
  <cols>
    <col min="1" max="2" width="4.44140625" style="1" customWidth="1"/>
    <col min="3" max="3" width="46.77734375" style="1" bestFit="1" customWidth="1"/>
    <col min="4" max="4" width="19.44140625" style="1" bestFit="1" customWidth="1"/>
    <col min="5" max="6" width="15.109375" style="1" bestFit="1" customWidth="1"/>
    <col min="7" max="7" width="13.44140625" style="1" bestFit="1" customWidth="1"/>
    <col min="8" max="8" width="15.21875" style="1" bestFit="1" customWidth="1"/>
    <col min="9" max="11" width="9" style="1"/>
    <col min="12" max="12" width="12.109375" style="1" bestFit="1" customWidth="1"/>
    <col min="13" max="16384" width="9" style="1"/>
  </cols>
  <sheetData>
    <row r="1" spans="2:12" ht="10.5" customHeight="1"/>
    <row r="2" spans="2:12">
      <c r="B2" s="66" t="s">
        <v>15</v>
      </c>
      <c r="C2" s="66"/>
      <c r="D2" s="66"/>
      <c r="E2" s="66"/>
      <c r="F2" s="66"/>
      <c r="G2" s="66"/>
      <c r="H2" s="66"/>
    </row>
    <row r="3" spans="2:12">
      <c r="B3" s="66" t="s">
        <v>47</v>
      </c>
      <c r="C3" s="66"/>
      <c r="D3" s="66"/>
      <c r="E3" s="66"/>
      <c r="F3" s="66"/>
      <c r="G3" s="66"/>
      <c r="H3" s="66"/>
    </row>
    <row r="4" spans="2:12">
      <c r="B4" s="66" t="s">
        <v>45</v>
      </c>
      <c r="C4" s="66"/>
      <c r="D4" s="66"/>
      <c r="E4" s="66"/>
      <c r="F4" s="66"/>
      <c r="G4" s="66"/>
      <c r="H4" s="66"/>
    </row>
    <row r="5" spans="2:12" s="2" customFormat="1">
      <c r="B5" s="67" t="s">
        <v>1</v>
      </c>
      <c r="C5" s="36" t="s">
        <v>2</v>
      </c>
      <c r="D5" s="67" t="s">
        <v>16</v>
      </c>
      <c r="E5" s="69" t="s">
        <v>17</v>
      </c>
      <c r="F5" s="69" t="s">
        <v>18</v>
      </c>
      <c r="G5" s="69" t="s">
        <v>19</v>
      </c>
      <c r="H5" s="36" t="s">
        <v>20</v>
      </c>
    </row>
    <row r="6" spans="2:12" s="2" customFormat="1">
      <c r="B6" s="68"/>
      <c r="C6" s="37" t="s">
        <v>4</v>
      </c>
      <c r="D6" s="68"/>
      <c r="E6" s="69"/>
      <c r="F6" s="69"/>
      <c r="G6" s="69"/>
      <c r="H6" s="37" t="s">
        <v>21</v>
      </c>
    </row>
    <row r="7" spans="2:12" ht="36">
      <c r="B7" s="38">
        <v>1</v>
      </c>
      <c r="C7" s="39" t="s">
        <v>23</v>
      </c>
      <c r="D7" s="40"/>
      <c r="E7" s="41"/>
      <c r="F7" s="42"/>
      <c r="G7" s="42"/>
      <c r="H7" s="43"/>
    </row>
    <row r="8" spans="2:12">
      <c r="B8" s="38">
        <v>2</v>
      </c>
      <c r="C8" s="44" t="s">
        <v>24</v>
      </c>
      <c r="D8" s="45" t="s">
        <v>48</v>
      </c>
      <c r="E8" s="46">
        <v>408000</v>
      </c>
      <c r="F8" s="47">
        <v>247700</v>
      </c>
      <c r="G8" s="47">
        <f>F8/E8*100</f>
        <v>60.710784313725483</v>
      </c>
      <c r="H8" s="48" t="s">
        <v>43</v>
      </c>
    </row>
    <row r="9" spans="2:12">
      <c r="B9" s="49">
        <v>3</v>
      </c>
      <c r="C9" s="50" t="s">
        <v>42</v>
      </c>
      <c r="D9" s="45" t="s">
        <v>48</v>
      </c>
      <c r="E9" s="46">
        <v>51600</v>
      </c>
      <c r="F9" s="47">
        <v>10968</v>
      </c>
      <c r="G9" s="47">
        <f>F9/E9*100</f>
        <v>21.255813953488374</v>
      </c>
      <c r="H9" s="48" t="s">
        <v>43</v>
      </c>
    </row>
    <row r="10" spans="2:12">
      <c r="B10" s="49">
        <v>4</v>
      </c>
      <c r="C10" s="50" t="s">
        <v>28</v>
      </c>
      <c r="D10" s="45" t="s">
        <v>48</v>
      </c>
      <c r="E10" s="46">
        <v>8200</v>
      </c>
      <c r="F10" s="47">
        <v>13400</v>
      </c>
      <c r="G10" s="63">
        <v>-63.41</v>
      </c>
      <c r="H10" s="48" t="s">
        <v>43</v>
      </c>
    </row>
    <row r="11" spans="2:12">
      <c r="B11" s="38">
        <v>5</v>
      </c>
      <c r="C11" s="51" t="s">
        <v>29</v>
      </c>
      <c r="D11" s="45" t="s">
        <v>48</v>
      </c>
      <c r="E11" s="46">
        <v>18200</v>
      </c>
      <c r="F11" s="47">
        <v>40000</v>
      </c>
      <c r="G11" s="52">
        <v>-119.78</v>
      </c>
      <c r="H11" s="48" t="s">
        <v>43</v>
      </c>
    </row>
    <row r="12" spans="2:12">
      <c r="B12" s="38">
        <v>6</v>
      </c>
      <c r="C12" s="51" t="s">
        <v>30</v>
      </c>
      <c r="D12" s="45" t="s">
        <v>48</v>
      </c>
      <c r="E12" s="46">
        <v>3200</v>
      </c>
      <c r="F12" s="47">
        <v>56324</v>
      </c>
      <c r="G12" s="64">
        <v>-1660.13</v>
      </c>
      <c r="H12" s="48" t="s">
        <v>43</v>
      </c>
    </row>
    <row r="13" spans="2:12">
      <c r="B13" s="49">
        <v>7</v>
      </c>
      <c r="C13" s="50" t="s">
        <v>31</v>
      </c>
      <c r="D13" s="45" t="s">
        <v>48</v>
      </c>
      <c r="E13" s="46">
        <v>190000</v>
      </c>
      <c r="F13" s="47">
        <v>158080</v>
      </c>
      <c r="G13" s="53">
        <f>F13/E13*100</f>
        <v>83.2</v>
      </c>
      <c r="H13" s="48" t="s">
        <v>43</v>
      </c>
      <c r="L13" s="4"/>
    </row>
    <row r="14" spans="2:12">
      <c r="B14" s="38">
        <v>8</v>
      </c>
      <c r="C14" s="51" t="s">
        <v>32</v>
      </c>
      <c r="D14" s="45" t="s">
        <v>48</v>
      </c>
      <c r="E14" s="46">
        <v>329300</v>
      </c>
      <c r="F14" s="47">
        <v>274420</v>
      </c>
      <c r="G14" s="53">
        <f>F14/E14*100</f>
        <v>83.334345581536596</v>
      </c>
      <c r="H14" s="48" t="s">
        <v>43</v>
      </c>
    </row>
    <row r="15" spans="2:12">
      <c r="B15" s="49">
        <v>9</v>
      </c>
      <c r="C15" s="51" t="s">
        <v>33</v>
      </c>
      <c r="D15" s="45" t="s">
        <v>48</v>
      </c>
      <c r="E15" s="46">
        <v>2300</v>
      </c>
      <c r="F15" s="54">
        <v>0</v>
      </c>
      <c r="G15" s="55">
        <f t="shared" ref="G15" si="0">F15/E15*100</f>
        <v>0</v>
      </c>
      <c r="H15" s="48" t="s">
        <v>43</v>
      </c>
    </row>
    <row r="16" spans="2:12">
      <c r="B16" s="38">
        <v>10</v>
      </c>
      <c r="C16" s="51" t="s">
        <v>34</v>
      </c>
      <c r="D16" s="45" t="s">
        <v>48</v>
      </c>
      <c r="E16" s="46">
        <v>16000</v>
      </c>
      <c r="F16" s="56">
        <v>35275</v>
      </c>
      <c r="G16" s="52">
        <v>-27.74</v>
      </c>
      <c r="H16" s="48" t="s">
        <v>43</v>
      </c>
    </row>
    <row r="17" spans="2:8">
      <c r="B17" s="38">
        <v>11</v>
      </c>
      <c r="C17" s="57" t="s">
        <v>35</v>
      </c>
      <c r="D17" s="45" t="s">
        <v>48</v>
      </c>
      <c r="E17" s="58">
        <f>SUM(E8:E16)</f>
        <v>1026800</v>
      </c>
      <c r="F17" s="58">
        <f>SUM(F8:F16)</f>
        <v>836167</v>
      </c>
      <c r="G17" s="42">
        <f>F17/E17*100</f>
        <v>81.434261784183875</v>
      </c>
      <c r="H17" s="48" t="s">
        <v>43</v>
      </c>
    </row>
    <row r="18" spans="2:8" ht="39.9" customHeight="1">
      <c r="B18" s="38">
        <v>12</v>
      </c>
      <c r="C18" s="51" t="s">
        <v>36</v>
      </c>
      <c r="D18" s="59" t="s">
        <v>48</v>
      </c>
      <c r="E18" s="46">
        <v>23700</v>
      </c>
      <c r="F18" s="42">
        <v>100587.75</v>
      </c>
      <c r="G18" s="60">
        <v>-324.42</v>
      </c>
      <c r="H18" s="61" t="s">
        <v>44</v>
      </c>
    </row>
    <row r="19" spans="2:8">
      <c r="B19" s="49">
        <v>13</v>
      </c>
      <c r="C19" s="51" t="s">
        <v>37</v>
      </c>
      <c r="D19" s="45" t="s">
        <v>48</v>
      </c>
      <c r="E19" s="46">
        <v>60200</v>
      </c>
      <c r="F19" s="42">
        <v>49891.03</v>
      </c>
      <c r="G19" s="62">
        <f>F19/E19*100</f>
        <v>82.875465116279074</v>
      </c>
      <c r="H19" s="48" t="s">
        <v>43</v>
      </c>
    </row>
    <row r="20" spans="2:8">
      <c r="B20" s="10" t="s">
        <v>12</v>
      </c>
      <c r="C20" s="31"/>
      <c r="D20" s="31"/>
      <c r="E20" s="32">
        <f>E17+E18+E19</f>
        <v>1110700</v>
      </c>
      <c r="F20" s="33">
        <f>F17+F18+F19</f>
        <v>986645.78</v>
      </c>
      <c r="G20" s="34">
        <f>F20/E20*100</f>
        <v>88.830987665436211</v>
      </c>
      <c r="H20" s="35"/>
    </row>
    <row r="21" spans="2:8">
      <c r="E21" s="4"/>
      <c r="F21" s="4"/>
    </row>
    <row r="22" spans="2:8">
      <c r="C22" s="1" t="s">
        <v>50</v>
      </c>
      <c r="E22" s="1" t="s">
        <v>13</v>
      </c>
      <c r="F22" s="4"/>
    </row>
    <row r="23" spans="2:8">
      <c r="C23" s="5" t="s">
        <v>49</v>
      </c>
      <c r="E23" s="1" t="s">
        <v>14</v>
      </c>
      <c r="F23" s="4"/>
    </row>
    <row r="24" spans="2:8">
      <c r="C24" s="1" t="s">
        <v>51</v>
      </c>
      <c r="E24" s="1" t="s">
        <v>41</v>
      </c>
      <c r="F24" s="4"/>
    </row>
    <row r="25" spans="2:8">
      <c r="E25" s="4"/>
      <c r="F25" s="4"/>
    </row>
    <row r="26" spans="2:8">
      <c r="E26" s="4"/>
      <c r="F26" s="4"/>
    </row>
    <row r="27" spans="2:8">
      <c r="E27" s="4"/>
      <c r="F27" s="4"/>
    </row>
    <row r="28" spans="2:8">
      <c r="E28" s="4"/>
      <c r="F28" s="4"/>
    </row>
    <row r="29" spans="2:8">
      <c r="E29" s="4"/>
      <c r="F29" s="4"/>
    </row>
    <row r="30" spans="2:8">
      <c r="E30" s="4"/>
      <c r="F30" s="4"/>
    </row>
    <row r="31" spans="2:8">
      <c r="E31" s="4"/>
      <c r="F31" s="4"/>
    </row>
    <row r="32" spans="2:8">
      <c r="E32" s="4"/>
      <c r="F32" s="4"/>
    </row>
    <row r="33" spans="5:6">
      <c r="E33" s="4"/>
      <c r="F33" s="4"/>
    </row>
    <row r="34" spans="5:6">
      <c r="E34" s="4"/>
      <c r="F34" s="4"/>
    </row>
    <row r="35" spans="5:6">
      <c r="E35" s="4"/>
      <c r="F35" s="4"/>
    </row>
    <row r="36" spans="5:6">
      <c r="E36" s="4"/>
      <c r="F36" s="4"/>
    </row>
    <row r="37" spans="5:6">
      <c r="E37" s="4"/>
      <c r="F37" s="4"/>
    </row>
    <row r="38" spans="5:6">
      <c r="E38" s="4"/>
      <c r="F38" s="4"/>
    </row>
    <row r="39" spans="5:6">
      <c r="E39" s="4"/>
      <c r="F39" s="4"/>
    </row>
  </sheetData>
  <mergeCells count="8">
    <mergeCell ref="B2:H2"/>
    <mergeCell ref="B3:H3"/>
    <mergeCell ref="B4:H4"/>
    <mergeCell ref="B5:B6"/>
    <mergeCell ref="D5:D6"/>
    <mergeCell ref="E5:E6"/>
    <mergeCell ref="F5:F6"/>
    <mergeCell ref="G5:G6"/>
  </mergeCells>
  <pageMargins left="0.39370078740157483" right="0.19685039370078741" top="0.19685039370078741" bottom="0.19685039370078741" header="0.19685039370078741" footer="0.19685039370078741"/>
  <pageSetup paperSize="9" scale="9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แผนการใช้จ่าย</vt:lpstr>
      <vt:lpstr>ผลการใช้จ่ายงบประมาณ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sahapum puyngam</cp:lastModifiedBy>
  <cp:lastPrinted>2026-07-23T03:43:31Z</cp:lastPrinted>
  <dcterms:created xsi:type="dcterms:W3CDTF">2024-03-20T08:46:59Z</dcterms:created>
  <dcterms:modified xsi:type="dcterms:W3CDTF">2026-07-23T04:05:39Z</dcterms:modified>
</cp:coreProperties>
</file>